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POŻYCZKI UNIJNE\Procedury\14 małopolskie OZE\"/>
    </mc:Choice>
  </mc:AlternateContent>
  <xr:revisionPtr revIDLastSave="0" documentId="13_ncr:1_{25D66F68-62BB-4D3E-9C4B-B8B245D42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" l="1"/>
  <c r="C65" i="2"/>
  <c r="D66" i="2" l="1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<sst xmlns="http://schemas.openxmlformats.org/spreadsheetml/2006/main" count="267" uniqueCount="137">
  <si>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</si>
  <si>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</si>
  <si>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</si>
  <si>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</si>
  <si>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</si>
  <si>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</si>
  <si>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</si>
  <si>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</si>
  <si>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</si>
  <si>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</si>
  <si>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</si>
  <si>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</si>
  <si>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</si>
  <si>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</si>
  <si>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</si>
  <si>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</si>
  <si>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</si>
  <si>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</si>
  <si>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</si>
  <si>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</si>
  <si>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</si>
  <si>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</si>
  <si>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</si>
  <si>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</si>
  <si>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</si>
  <si>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</si>
  <si>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</si>
  <si>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</si>
  <si>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</si>
  <si>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</si>
  <si>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</si>
  <si>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</si>
  <si>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</si>
  <si>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</si>
  <si>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</si>
  <si>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</si>
  <si>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</si>
  <si>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</si>
  <si>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</si>
  <si>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</si>
  <si>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</si>
  <si>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</si>
  <si>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</si>
  <si>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</si>
  <si>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</si>
  <si>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</si>
  <si>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</si>
  <si>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</si>
  <si>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</si>
  <si>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</si>
  <si>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</si>
  <si>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</si>
  <si>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</si>
  <si>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</si>
  <si>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</si>
  <si>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</si>
  <si>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</si>
  <si>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</si>
  <si>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</si>
  <si>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</si>
  <si>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</si>
  <si>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</si>
  <si>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</si>
  <si>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</si>
  <si>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</si>
  <si>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</si>
  <si>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</si>
  <si>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</si>
  <si>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</si>
  <si>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</si>
  <si>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</si>
  <si>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</si>
  <si>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</si>
  <si>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</si>
  <si>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</si>
  <si>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</si>
  <si>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</si>
  <si>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</si>
  <si>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</si>
  <si>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</si>
  <si>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Wybrane wskaźniki emisji CO2 (2023 r.)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</si>
  <si>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</si>
  <si>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</si>
  <si>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</si>
  <si>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</si>
  <si>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</si>
  <si>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</si>
  <si>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</si>
  <si>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</si>
  <si>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</si>
  <si>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</si>
  <si>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</si>
  <si>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</si>
  <si>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</si>
  <si>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</si>
  <si>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</si>
  <si>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</si>
  <si>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</si>
  <si>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</si>
  <si>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</si>
  <si>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</si>
  <si>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</si>
  <si>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</si>
  <si>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</si>
  <si>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</si>
  <si>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</si>
  <si>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</si>
  <si>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</si>
  <si>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</si>
  <si>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</si>
  <si>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</si>
  <si>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</si>
  <si>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</si>
  <si>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</si>
  <si>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</si>
  <si>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</si>
  <si>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</si>
  <si>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</si>
  <si>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</si>
  <si>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</si>
  <si>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</si>
  <si>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</si>
  <si>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</si>
  <si>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</si>
  <si>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</si>
  <si>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</si>
  <si>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</si>
  <si>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</si>
  <si>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</si>
  <si>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</si>
  <si>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</si>
  <si>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</si>
  <si>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</si>
  <si>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</si>
  <si>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</si>
  <si>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</si>
  <si>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>Załącznik do Analizy wykonalności przedsięwzięcia (Biznesplanu)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</si>
</sst>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6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4</xdr:col>
      <xdr:colOff>3096683</xdr:colOff>
      <xdr:row>47</xdr:row>
      <xdr:rowOff>133350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F5C172-4C0D-6A5B-FCEE-056E7DA8DE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" y="8657167"/>
          <a:ext cx="50863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4</xdr:col>
      <xdr:colOff>3096683</xdr:colOff>
      <xdr:row>96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933EAB7-78B6-D5B4-8235-9B03F56C27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" y="18203333"/>
          <a:ext cx="50863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88"/>
  <sheetViews>
    <sheetView tabSelected="1" view="pageLayout" topLeftCell="A47" zoomScale="90" zoomScaleNormal="100" zoomScalePageLayoutView="90" workbookViewId="0">
      <selection activeCell="B95" sqref="B95"/>
    </sheetView>
  </sheetViews>
  <sheetFormatPr defaultRowHeight="15" x14ac:dyDescent="0.25"/>
  <cols>
    <col min="1" max="1" width="3" customWidth="1"/>
    <col min="2" max="2" width="9.85546875" customWidth="1"/>
    <col min="3" max="3" width="8.5703125" customWidth="1"/>
    <col min="4" max="4" width="9.28515625" customWidth="1"/>
    <col min="5" max="5" width="51.140625" customWidth="1"/>
  </cols>
  <sheetData>
    <row r="2" spans="2:5" x14ac:dyDescent="0.25">
      <c r="B2" t="s">
        <v>134</v>
      </c>
    </row>
    <row r="4" spans="2:5" ht="19.5" customHeight="1" x14ac:dyDescent="0.25">
      <c r="B4" s="137"/>
      <c r="C4" s="137"/>
      <c r="D4" s="137"/>
      <c r="E4" s="137"/>
    </row>
    <row r="5" spans="2:5" ht="17.25" customHeight="1" x14ac:dyDescent="0.25">
      <c r="B5" s="138" t="s">
        <v>136</v>
      </c>
      <c r="C5" s="138"/>
      <c r="D5" s="138"/>
      <c r="E5" s="138"/>
    </row>
    <row r="6" spans="2:5" x14ac:dyDescent="0.25">
      <c r="B6" s="106"/>
      <c r="C6" s="106"/>
      <c r="D6" s="106"/>
      <c r="E6" s="106"/>
    </row>
    <row r="7" spans="2:5" x14ac:dyDescent="0.25">
      <c r="B7" s="108" t="s">
        <v>70</v>
      </c>
    </row>
    <row r="9" spans="2:5" x14ac:dyDescent="0.25">
      <c r="B9" s="100" t="s">
        <v>60</v>
      </c>
    </row>
    <row r="10" spans="2:5" x14ac:dyDescent="0.25">
      <c r="B10" t="s">
        <v>32</v>
      </c>
    </row>
    <row r="11" spans="2:5" x14ac:dyDescent="0.25">
      <c r="B11" s="94" t="s">
        <v>35</v>
      </c>
      <c r="C11" s="95"/>
      <c r="D11" s="113"/>
      <c r="E11" s="95" t="s">
        <v>33</v>
      </c>
    </row>
    <row r="12" spans="2:5" x14ac:dyDescent="0.25">
      <c r="B12" s="94" t="s">
        <v>65</v>
      </c>
      <c r="C12" s="94" t="s">
        <v>31</v>
      </c>
      <c r="D12" s="113"/>
      <c r="E12" s="95" t="s">
        <v>66</v>
      </c>
    </row>
    <row r="13" spans="2:5" x14ac:dyDescent="0.25">
      <c r="B13" s="94" t="s">
        <v>63</v>
      </c>
      <c r="C13" s="94" t="s">
        <v>8</v>
      </c>
      <c r="D13" s="114"/>
      <c r="E13" s="95" t="s">
        <v>61</v>
      </c>
    </row>
    <row r="14" spans="2:5" x14ac:dyDescent="0.25">
      <c r="B14" s="94" t="s">
        <v>64</v>
      </c>
      <c r="C14" s="94" t="s">
        <v>8</v>
      </c>
      <c r="D14" s="114"/>
      <c r="E14" s="95" t="s">
        <v>62</v>
      </c>
    </row>
    <row r="15" spans="2:5" x14ac:dyDescent="0.25">
      <c r="B15" s="94" t="s">
        <v>34</v>
      </c>
      <c r="C15" s="94" t="s">
        <v>8</v>
      </c>
      <c r="D15" s="96">
        <f>SUM(D13:D14)</f>
        <v>0</v>
      </c>
      <c r="E15" s="95" t="s">
        <v>54</v>
      </c>
    </row>
    <row r="16" spans="2:5" x14ac:dyDescent="0.25">
      <c r="B16" s="94" t="s">
        <v>78</v>
      </c>
      <c r="C16" s="94" t="s">
        <v>8</v>
      </c>
      <c r="D16" s="96"/>
      <c r="E16" s="95" t="s">
        <v>79</v>
      </c>
    </row>
    <row r="17" spans="2:5" x14ac:dyDescent="0.25">
      <c r="B17" s="94" t="s">
        <v>38</v>
      </c>
      <c r="C17" s="94" t="s">
        <v>36</v>
      </c>
      <c r="D17" s="114"/>
      <c r="E17" s="95" t="s">
        <v>37</v>
      </c>
    </row>
    <row r="18" spans="2:5" x14ac:dyDescent="0.25">
      <c r="B18" s="94" t="s">
        <v>71</v>
      </c>
      <c r="C18" s="94" t="s">
        <v>36</v>
      </c>
      <c r="D18" s="114"/>
      <c r="E18" s="95" t="s">
        <v>39</v>
      </c>
    </row>
    <row r="19" spans="2:5" x14ac:dyDescent="0.25">
      <c r="B19" s="94" t="s">
        <v>40</v>
      </c>
      <c r="C19" s="94" t="s">
        <v>36</v>
      </c>
      <c r="D19" s="114"/>
      <c r="E19" s="95" t="s">
        <v>41</v>
      </c>
    </row>
    <row r="20" spans="2:5" x14ac:dyDescent="0.25">
      <c r="B20" s="109" t="s">
        <v>74</v>
      </c>
      <c r="C20" s="94" t="s">
        <v>36</v>
      </c>
      <c r="D20" s="96">
        <f>D17-D18+D19</f>
        <v>0</v>
      </c>
      <c r="E20" s="110" t="s">
        <v>76</v>
      </c>
    </row>
    <row r="21" spans="2:5" x14ac:dyDescent="0.25">
      <c r="B21" s="97"/>
      <c r="C21" s="94" t="s">
        <v>9</v>
      </c>
      <c r="D21" s="103"/>
      <c r="E21" s="95" t="s">
        <v>43</v>
      </c>
    </row>
    <row r="22" spans="2:5" x14ac:dyDescent="0.25">
      <c r="B22" s="101"/>
      <c r="C22" s="92"/>
      <c r="D22" s="102"/>
    </row>
    <row r="23" spans="2:5" x14ac:dyDescent="0.25">
      <c r="B23" s="100" t="s">
        <v>58</v>
      </c>
    </row>
    <row r="24" spans="2:5" x14ac:dyDescent="0.25">
      <c r="B24" s="94" t="s">
        <v>30</v>
      </c>
      <c r="C24" s="94" t="s">
        <v>31</v>
      </c>
      <c r="D24" s="104" t="str">
        <f>IF(D20=0,"bd",D15/D20)</f>
        <v>bd</v>
      </c>
      <c r="E24" s="95" t="s">
        <v>75</v>
      </c>
    </row>
    <row r="25" spans="2:5" x14ac:dyDescent="0.25">
      <c r="B25" s="94" t="s">
        <v>42</v>
      </c>
      <c r="C25" s="94" t="s">
        <v>8</v>
      </c>
      <c r="D25" s="96">
        <f>Efektywnosc!E59</f>
        <v>0</v>
      </c>
      <c r="E25" s="95" t="s">
        <v>67</v>
      </c>
    </row>
    <row r="26" spans="2:5" x14ac:dyDescent="0.25">
      <c r="B26" s="94" t="s">
        <v>29</v>
      </c>
      <c r="C26" s="94" t="s">
        <v>9</v>
      </c>
      <c r="D26" s="98" t="e">
        <f>Efektywnosc!E60</f>
        <v>#NUM!</v>
      </c>
      <c r="E26" s="95" t="s">
        <v>44</v>
      </c>
    </row>
    <row r="27" spans="2:5" x14ac:dyDescent="0.25">
      <c r="B27" s="92"/>
      <c r="C27" s="92"/>
      <c r="D27" s="93"/>
    </row>
    <row r="28" spans="2:5" x14ac:dyDescent="0.25">
      <c r="B28" s="115" t="s">
        <v>77</v>
      </c>
      <c r="C28" s="92"/>
      <c r="D28" s="93"/>
    </row>
    <row r="29" spans="2:5" x14ac:dyDescent="0.25">
      <c r="B29" s="118" t="s">
        <v>135</v>
      </c>
      <c r="C29" s="115"/>
      <c r="D29" s="116"/>
      <c r="E29" s="117"/>
    </row>
    <row r="30" spans="2:5" x14ac:dyDescent="0.25">
      <c r="B30" s="136"/>
      <c r="C30" s="92"/>
      <c r="D30" s="93"/>
    </row>
    <row r="31" spans="2:5" x14ac:dyDescent="0.25">
      <c r="B31" s="136"/>
      <c r="C31" s="92"/>
      <c r="D31" s="93"/>
    </row>
    <row r="32" spans="2:5" x14ac:dyDescent="0.25">
      <c r="B32" s="136"/>
      <c r="C32" s="92"/>
      <c r="D32" s="93"/>
    </row>
    <row r="33" spans="2:4" x14ac:dyDescent="0.25">
      <c r="B33" s="136"/>
      <c r="C33" s="92"/>
      <c r="D33" s="93"/>
    </row>
    <row r="34" spans="2:4" x14ac:dyDescent="0.25">
      <c r="B34" s="136"/>
      <c r="C34" s="92"/>
      <c r="D34" s="93"/>
    </row>
    <row r="35" spans="2:4" x14ac:dyDescent="0.25">
      <c r="B35" s="136"/>
      <c r="C35" s="92"/>
      <c r="D35" s="93"/>
    </row>
    <row r="36" spans="2:4" x14ac:dyDescent="0.25">
      <c r="B36" s="136"/>
      <c r="C36" s="92"/>
      <c r="D36" s="93"/>
    </row>
    <row r="37" spans="2:4" x14ac:dyDescent="0.25">
      <c r="B37" s="136"/>
      <c r="C37" s="92"/>
      <c r="D37" s="93"/>
    </row>
    <row r="38" spans="2:4" x14ac:dyDescent="0.25">
      <c r="B38" s="136"/>
      <c r="C38" s="92"/>
      <c r="D38" s="93"/>
    </row>
    <row r="39" spans="2:4" x14ac:dyDescent="0.25">
      <c r="B39" s="136"/>
      <c r="C39" s="92"/>
      <c r="D39" s="93"/>
    </row>
    <row r="40" spans="2:4" x14ac:dyDescent="0.25">
      <c r="B40" s="136"/>
      <c r="C40" s="92"/>
      <c r="D40" s="93"/>
    </row>
    <row r="41" spans="2:4" x14ac:dyDescent="0.25">
      <c r="B41" s="136"/>
      <c r="C41" s="92"/>
      <c r="D41" s="93"/>
    </row>
    <row r="42" spans="2:4" x14ac:dyDescent="0.25">
      <c r="B42" s="136"/>
      <c r="C42" s="92"/>
      <c r="D42" s="93"/>
    </row>
    <row r="43" spans="2:4" x14ac:dyDescent="0.25">
      <c r="B43" s="136"/>
      <c r="C43" s="92"/>
      <c r="D43" s="93"/>
    </row>
    <row r="44" spans="2:4" x14ac:dyDescent="0.25">
      <c r="B44" s="136"/>
      <c r="C44" s="92"/>
      <c r="D44" s="93"/>
    </row>
    <row r="45" spans="2:4" x14ac:dyDescent="0.25">
      <c r="B45" s="136"/>
      <c r="C45" s="92"/>
      <c r="D45" s="93"/>
    </row>
    <row r="46" spans="2:4" x14ac:dyDescent="0.25">
      <c r="B46" s="136"/>
      <c r="C46" s="92"/>
      <c r="D46" s="93"/>
    </row>
    <row r="47" spans="2:4" x14ac:dyDescent="0.25">
      <c r="B47" s="136"/>
      <c r="C47" s="92"/>
      <c r="D47" s="93"/>
    </row>
    <row r="48" spans="2:4" x14ac:dyDescent="0.25">
      <c r="B48" s="92"/>
      <c r="C48" s="92"/>
      <c r="D48" s="93"/>
    </row>
    <row r="49" spans="2:5" x14ac:dyDescent="0.25">
      <c r="B49" s="92"/>
      <c r="C49" s="92"/>
    </row>
    <row r="50" spans="2:5" ht="15.75" x14ac:dyDescent="0.25">
      <c r="B50" s="133" t="s">
        <v>99</v>
      </c>
      <c r="C50" s="134"/>
      <c r="D50" s="134"/>
      <c r="E50" s="134"/>
    </row>
    <row r="51" spans="2:5" x14ac:dyDescent="0.25">
      <c r="B51" s="100"/>
      <c r="C51" s="134"/>
      <c r="D51" s="134"/>
      <c r="E51" s="134"/>
    </row>
    <row r="52" spans="2:5" x14ac:dyDescent="0.25">
      <c r="B52" s="100" t="s">
        <v>100</v>
      </c>
      <c r="C52" s="134"/>
      <c r="D52" s="134"/>
      <c r="E52" s="134"/>
    </row>
    <row r="53" spans="2:5" x14ac:dyDescent="0.25">
      <c r="B53" s="100" t="s">
        <v>131</v>
      </c>
    </row>
    <row r="54" spans="2:5" x14ac:dyDescent="0.25">
      <c r="B54" s="94" t="s">
        <v>101</v>
      </c>
      <c r="C54" s="94" t="s">
        <v>102</v>
      </c>
      <c r="D54" s="95"/>
      <c r="E54" s="95" t="s">
        <v>132</v>
      </c>
    </row>
    <row r="55" spans="2:5" x14ac:dyDescent="0.25">
      <c r="B55" s="94" t="s">
        <v>103</v>
      </c>
      <c r="C55" s="94" t="s">
        <v>89</v>
      </c>
      <c r="D55" s="95"/>
      <c r="E55" s="95" t="s">
        <v>104</v>
      </c>
    </row>
    <row r="56" spans="2:5" x14ac:dyDescent="0.25">
      <c r="B56" s="94" t="s">
        <v>105</v>
      </c>
      <c r="C56" s="94" t="s">
        <v>106</v>
      </c>
      <c r="D56" s="95"/>
      <c r="E56" s="95" t="s">
        <v>107</v>
      </c>
    </row>
    <row r="57" spans="2:5" x14ac:dyDescent="0.25">
      <c r="B57" s="94" t="s">
        <v>108</v>
      </c>
      <c r="C57" s="94" t="s">
        <v>106</v>
      </c>
      <c r="D57" s="95"/>
      <c r="E57" s="95" t="s">
        <v>109</v>
      </c>
    </row>
    <row r="58" spans="2:5" x14ac:dyDescent="0.25">
      <c r="B58" s="92"/>
      <c r="C58" s="92"/>
    </row>
    <row r="59" spans="2:5" x14ac:dyDescent="0.25">
      <c r="B59" s="100" t="s">
        <v>110</v>
      </c>
    </row>
    <row r="60" spans="2:5" x14ac:dyDescent="0.25">
      <c r="B60" s="94" t="s">
        <v>111</v>
      </c>
      <c r="C60" s="94" t="s">
        <v>106</v>
      </c>
      <c r="D60" s="95"/>
      <c r="E60" s="95" t="s">
        <v>112</v>
      </c>
    </row>
    <row r="61" spans="2:5" x14ac:dyDescent="0.25">
      <c r="B61" s="94" t="s">
        <v>113</v>
      </c>
      <c r="C61" s="92" t="s">
        <v>84</v>
      </c>
      <c r="D61" s="95"/>
      <c r="E61" s="95" t="s">
        <v>104</v>
      </c>
    </row>
    <row r="62" spans="2:5" x14ac:dyDescent="0.25">
      <c r="B62" s="94" t="s">
        <v>105</v>
      </c>
      <c r="C62" s="94" t="s">
        <v>106</v>
      </c>
      <c r="D62" s="95"/>
      <c r="E62" s="95" t="s">
        <v>107</v>
      </c>
    </row>
    <row r="63" spans="2:5" x14ac:dyDescent="0.25">
      <c r="B63" s="92"/>
      <c r="C63" s="92"/>
    </row>
    <row r="64" spans="2:5" x14ac:dyDescent="0.25">
      <c r="B64" s="135" t="s">
        <v>114</v>
      </c>
      <c r="C64" s="92"/>
      <c r="D64" s="92"/>
    </row>
    <row r="65" spans="2:5" x14ac:dyDescent="0.25">
      <c r="B65" s="94" t="s">
        <v>101</v>
      </c>
      <c r="C65" s="94" t="str">
        <f>C54</f>
        <v>MWh/rok</v>
      </c>
      <c r="D65" s="94"/>
      <c r="E65" s="95" t="str">
        <f>E54</f>
        <v>Roczne zużycie energii elektrycznej</v>
      </c>
    </row>
    <row r="66" spans="2:5" x14ac:dyDescent="0.25">
      <c r="B66" s="94" t="s">
        <v>103</v>
      </c>
      <c r="C66" s="94" t="s">
        <v>89</v>
      </c>
      <c r="D66" s="94">
        <f>'Wskazniki emisji'!C9/1000</f>
        <v>0</v>
      </c>
      <c r="E66" s="95" t="s">
        <v>104</v>
      </c>
    </row>
    <row r="67" spans="2:5" x14ac:dyDescent="0.25">
      <c r="B67" s="94" t="s">
        <v>115</v>
      </c>
      <c r="C67" s="94" t="s">
        <v>106</v>
      </c>
      <c r="D67" s="94"/>
      <c r="E67" s="95" t="s">
        <v>116</v>
      </c>
    </row>
    <row r="68" spans="2:5" x14ac:dyDescent="0.25">
      <c r="B68" s="94" t="s">
        <v>108</v>
      </c>
      <c r="C68" s="94" t="s">
        <v>106</v>
      </c>
      <c r="D68" s="94"/>
      <c r="E68" s="95" t="s">
        <v>117</v>
      </c>
    </row>
    <row r="69" spans="2:5" x14ac:dyDescent="0.25">
      <c r="B69" s="135" t="s">
        <v>118</v>
      </c>
      <c r="C69" s="92"/>
      <c r="D69" s="92"/>
    </row>
    <row r="70" spans="2:5" x14ac:dyDescent="0.25">
      <c r="B70" s="94" t="s">
        <v>108</v>
      </c>
      <c r="C70" s="94" t="s">
        <v>106</v>
      </c>
      <c r="D70" s="94"/>
      <c r="E70" s="95" t="s">
        <v>109</v>
      </c>
    </row>
    <row r="71" spans="2:5" x14ac:dyDescent="0.25">
      <c r="B71" s="134"/>
      <c r="C71" s="134"/>
      <c r="D71" s="134"/>
      <c r="E71" s="134"/>
    </row>
    <row r="72" spans="2:5" x14ac:dyDescent="0.25">
      <c r="B72" s="100" t="s">
        <v>119</v>
      </c>
      <c r="C72" s="134"/>
      <c r="D72" s="134"/>
      <c r="E72" s="134"/>
    </row>
    <row r="73" spans="2:5" x14ac:dyDescent="0.25">
      <c r="B73" s="100" t="s">
        <v>120</v>
      </c>
      <c r="D73" s="92"/>
    </row>
    <row r="74" spans="2:5" x14ac:dyDescent="0.25">
      <c r="B74" s="94" t="s">
        <v>111</v>
      </c>
      <c r="C74" s="94" t="s">
        <v>106</v>
      </c>
      <c r="D74" s="94"/>
      <c r="E74" s="95" t="s">
        <v>121</v>
      </c>
    </row>
    <row r="75" spans="2:5" x14ac:dyDescent="0.25">
      <c r="B75" s="94" t="s">
        <v>122</v>
      </c>
      <c r="C75" s="94" t="s">
        <v>84</v>
      </c>
      <c r="D75" s="94"/>
      <c r="E75" s="95" t="s">
        <v>123</v>
      </c>
    </row>
    <row r="76" spans="2:5" x14ac:dyDescent="0.25">
      <c r="B76" s="94" t="s">
        <v>105</v>
      </c>
      <c r="C76" s="94" t="s">
        <v>106</v>
      </c>
      <c r="D76" s="94"/>
      <c r="E76" s="95" t="s">
        <v>124</v>
      </c>
    </row>
    <row r="77" spans="2:5" x14ac:dyDescent="0.25">
      <c r="B77" s="94" t="s">
        <v>108</v>
      </c>
      <c r="C77" s="94" t="s">
        <v>106</v>
      </c>
      <c r="D77" s="94"/>
      <c r="E77" s="95" t="s">
        <v>109</v>
      </c>
    </row>
    <row r="78" spans="2:5" x14ac:dyDescent="0.25">
      <c r="B78" s="100" t="s">
        <v>125</v>
      </c>
      <c r="C78" s="134"/>
      <c r="D78" s="134"/>
      <c r="E78" s="134"/>
    </row>
    <row r="79" spans="2:5" x14ac:dyDescent="0.25">
      <c r="B79" s="100" t="s">
        <v>126</v>
      </c>
      <c r="D79" s="92"/>
    </row>
    <row r="80" spans="2:5" x14ac:dyDescent="0.25">
      <c r="B80" s="94" t="s">
        <v>111</v>
      </c>
      <c r="C80" s="94" t="s">
        <v>106</v>
      </c>
      <c r="D80" s="94"/>
      <c r="E80" s="95" t="s">
        <v>121</v>
      </c>
    </row>
    <row r="81" spans="2:5" x14ac:dyDescent="0.25">
      <c r="B81" s="94" t="s">
        <v>122</v>
      </c>
      <c r="C81" s="94" t="s">
        <v>84</v>
      </c>
      <c r="D81" s="94"/>
      <c r="E81" s="95" t="s">
        <v>123</v>
      </c>
    </row>
    <row r="82" spans="2:5" x14ac:dyDescent="0.25">
      <c r="B82" s="94" t="s">
        <v>105</v>
      </c>
      <c r="C82" s="94" t="s">
        <v>106</v>
      </c>
      <c r="D82" s="94"/>
      <c r="E82" s="95" t="s">
        <v>124</v>
      </c>
    </row>
    <row r="83" spans="2:5" x14ac:dyDescent="0.25">
      <c r="B83" s="94" t="s">
        <v>127</v>
      </c>
      <c r="C83" s="94" t="s">
        <v>84</v>
      </c>
      <c r="D83" s="95"/>
      <c r="E83" s="95" t="s">
        <v>128</v>
      </c>
    </row>
    <row r="84" spans="2:5" x14ac:dyDescent="0.25">
      <c r="B84" s="94" t="s">
        <v>115</v>
      </c>
      <c r="C84" s="94" t="s">
        <v>106</v>
      </c>
      <c r="D84" s="95"/>
      <c r="E84" s="95" t="s">
        <v>129</v>
      </c>
    </row>
    <row r="85" spans="2:5" x14ac:dyDescent="0.25">
      <c r="B85" s="94" t="s">
        <v>108</v>
      </c>
      <c r="C85" s="94" t="s">
        <v>106</v>
      </c>
      <c r="D85" s="95"/>
      <c r="E85" s="95" t="s">
        <v>117</v>
      </c>
    </row>
    <row r="87" spans="2:5" ht="30.75" customHeight="1" x14ac:dyDescent="0.25">
      <c r="B87" s="139" t="s">
        <v>133</v>
      </c>
      <c r="C87" s="139"/>
      <c r="D87" s="139"/>
      <c r="E87" s="139"/>
    </row>
    <row r="88" spans="2:5" x14ac:dyDescent="0.25">
      <c r="B88" s="94" t="s">
        <v>108</v>
      </c>
      <c r="C88" s="94" t="s">
        <v>106</v>
      </c>
      <c r="D88" s="95"/>
      <c r="E88" s="95" t="s">
        <v>117</v>
      </c>
    </row>
  </sheetData>
  <mergeCells count="3">
    <mergeCell ref="B4:E4"/>
    <mergeCell ref="B5:E5"/>
    <mergeCell ref="B87:E8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&amp;RZałącznik Nr 14 do Uchwały Nr       /2025 Zarządu BOŚ S.A. z dnia       .09.2025 r.</oddHeader>
  </headerFooter>
  <rowBreaks count="1" manualBreakCount="1">
    <brk id="49" max="16383" man="1"/>
  </rowBreaks>
  <ignoredErrors>
    <ignoredError sqref="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workbookViewId="0">
      <selection activeCell="F25" sqref="F25"/>
    </sheetView>
  </sheetViews>
  <sheetFormatPr defaultColWidth="10.28515625" defaultRowHeight="11.25" x14ac:dyDescent="0.25"/>
  <cols>
    <col min="1" max="1" width="2.5703125" style="2" customWidth="1"/>
    <col min="2" max="2" width="4.28515625" style="1" customWidth="1"/>
    <col min="3" max="3" width="42.28515625" style="4" customWidth="1"/>
    <col min="4" max="4" width="7.28515625" style="1" customWidth="1"/>
    <col min="5" max="5" width="8.5703125" style="2" customWidth="1"/>
    <col min="6" max="21" width="6.7109375" style="2" customWidth="1"/>
    <col min="22" max="22" width="7.5703125" style="2" customWidth="1"/>
    <col min="23" max="16384" width="10.28515625" style="2"/>
  </cols>
  <sheetData>
    <row r="2" spans="2:21" ht="15" customHeight="1" x14ac:dyDescent="0.25">
      <c r="C2" s="107" t="s">
        <v>68</v>
      </c>
    </row>
    <row r="3" spans="2:21" ht="15.75" x14ac:dyDescent="0.25">
      <c r="B3" s="3"/>
      <c r="C3" s="5" t="s">
        <v>0</v>
      </c>
    </row>
    <row r="4" spans="2:21" ht="11.25" customHeight="1" x14ac:dyDescent="0.25">
      <c r="B4" s="3"/>
    </row>
    <row r="5" spans="2:21" ht="12" x14ac:dyDescent="0.25">
      <c r="B5" s="140" t="s">
        <v>1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2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0</v>
      </c>
      <c r="G6" s="10">
        <f t="shared" ref="G6:S6" si="0">F6+1</f>
        <v>1</v>
      </c>
      <c r="H6" s="10">
        <f t="shared" si="0"/>
        <v>2</v>
      </c>
      <c r="I6" s="10">
        <f>H6+1</f>
        <v>3</v>
      </c>
      <c r="J6" s="10">
        <f t="shared" si="0"/>
        <v>4</v>
      </c>
      <c r="K6" s="10">
        <f t="shared" si="0"/>
        <v>5</v>
      </c>
      <c r="L6" s="10">
        <f t="shared" si="0"/>
        <v>6</v>
      </c>
      <c r="M6" s="10">
        <f t="shared" si="0"/>
        <v>7</v>
      </c>
      <c r="N6" s="10">
        <f t="shared" si="0"/>
        <v>8</v>
      </c>
      <c r="O6" s="10">
        <f t="shared" si="0"/>
        <v>9</v>
      </c>
      <c r="P6" s="10">
        <f t="shared" si="0"/>
        <v>10</v>
      </c>
      <c r="Q6" s="10">
        <f t="shared" si="0"/>
        <v>11</v>
      </c>
      <c r="R6" s="10">
        <f t="shared" si="0"/>
        <v>12</v>
      </c>
      <c r="S6" s="10">
        <f t="shared" si="0"/>
        <v>13</v>
      </c>
      <c r="T6" s="10">
        <f t="shared" ref="T6" si="1">S6+1</f>
        <v>14</v>
      </c>
      <c r="U6" s="10">
        <f t="shared" ref="U6" si="2">T6+1</f>
        <v>15</v>
      </c>
    </row>
    <row r="7" spans="2:21" ht="14.1" customHeight="1" x14ac:dyDescent="0.25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" customHeight="1" x14ac:dyDescent="0.2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" customHeight="1" x14ac:dyDescent="0.2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" customHeight="1" x14ac:dyDescent="0.2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" customHeight="1" x14ac:dyDescent="0.25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" customHeight="1" x14ac:dyDescent="0.25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" customHeight="1" x14ac:dyDescent="0.25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" customHeight="1" x14ac:dyDescent="0.25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" customHeight="1" x14ac:dyDescent="0.25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2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25">
      <c r="B17" s="140" t="s">
        <v>10</v>
      </c>
      <c r="C17" s="141"/>
      <c r="D17" s="141"/>
      <c r="E17" s="14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2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0</v>
      </c>
      <c r="G18" s="10">
        <f>G6</f>
        <v>1</v>
      </c>
      <c r="H18" s="10">
        <f>H6</f>
        <v>2</v>
      </c>
      <c r="I18" s="10">
        <f>I6</f>
        <v>3</v>
      </c>
      <c r="J18" s="10">
        <f t="shared" ref="J18:S18" si="4">I18+1</f>
        <v>4</v>
      </c>
      <c r="K18" s="10">
        <f t="shared" si="4"/>
        <v>5</v>
      </c>
      <c r="L18" s="10">
        <f t="shared" si="4"/>
        <v>6</v>
      </c>
      <c r="M18" s="10">
        <f t="shared" si="4"/>
        <v>7</v>
      </c>
      <c r="N18" s="10">
        <f t="shared" si="4"/>
        <v>8</v>
      </c>
      <c r="O18" s="10">
        <f t="shared" si="4"/>
        <v>9</v>
      </c>
      <c r="P18" s="10">
        <f t="shared" si="4"/>
        <v>10</v>
      </c>
      <c r="Q18" s="10">
        <f t="shared" si="4"/>
        <v>11</v>
      </c>
      <c r="R18" s="10">
        <f t="shared" si="4"/>
        <v>12</v>
      </c>
      <c r="S18" s="10">
        <f t="shared" si="4"/>
        <v>13</v>
      </c>
      <c r="T18" s="10">
        <f t="shared" ref="T18" si="5">S18+1</f>
        <v>14</v>
      </c>
      <c r="U18" s="10">
        <f t="shared" ref="U18" si="6">T18+1</f>
        <v>15</v>
      </c>
    </row>
    <row r="19" spans="2:21" ht="14.1" customHeight="1" x14ac:dyDescent="0.25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" customHeight="1" x14ac:dyDescent="0.25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" customHeight="1" x14ac:dyDescent="0.25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2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25">
      <c r="B23" s="142" t="s">
        <v>11</v>
      </c>
      <c r="C23" s="143"/>
      <c r="D23" s="143"/>
      <c r="E23" s="143"/>
      <c r="F23" s="143"/>
      <c r="G23" s="143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2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0</v>
      </c>
      <c r="G24" s="42">
        <f t="shared" si="9"/>
        <v>1</v>
      </c>
      <c r="H24" s="42">
        <f t="shared" si="9"/>
        <v>2</v>
      </c>
      <c r="I24" s="42">
        <f t="shared" si="9"/>
        <v>3</v>
      </c>
      <c r="J24" s="42">
        <f t="shared" si="9"/>
        <v>4</v>
      </c>
      <c r="K24" s="42">
        <f t="shared" si="9"/>
        <v>5</v>
      </c>
      <c r="L24" s="42">
        <f t="shared" si="9"/>
        <v>6</v>
      </c>
      <c r="M24" s="42">
        <f t="shared" si="9"/>
        <v>7</v>
      </c>
      <c r="N24" s="42">
        <f t="shared" si="9"/>
        <v>8</v>
      </c>
      <c r="O24" s="42">
        <f t="shared" si="9"/>
        <v>9</v>
      </c>
      <c r="P24" s="42">
        <f t="shared" si="9"/>
        <v>10</v>
      </c>
      <c r="Q24" s="42">
        <f t="shared" si="9"/>
        <v>11</v>
      </c>
      <c r="R24" s="42">
        <f t="shared" si="9"/>
        <v>12</v>
      </c>
      <c r="S24" s="42">
        <f t="shared" si="9"/>
        <v>13</v>
      </c>
      <c r="T24" s="42">
        <f t="shared" ref="T24:U24" si="10">T18</f>
        <v>14</v>
      </c>
      <c r="U24" s="42">
        <f t="shared" si="10"/>
        <v>15</v>
      </c>
    </row>
    <row r="25" spans="2:21" s="43" customFormat="1" ht="14.1" customHeight="1" x14ac:dyDescent="0.25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" customHeight="1" x14ac:dyDescent="0.2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" customHeight="1" x14ac:dyDescent="0.2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" customHeight="1" x14ac:dyDescent="0.25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" customHeight="1" x14ac:dyDescent="0.25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" customHeight="1" x14ac:dyDescent="0.25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2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" customHeight="1" x14ac:dyDescent="0.25">
      <c r="B32" s="11">
        <v>11</v>
      </c>
      <c r="C32" s="48" t="s">
        <v>72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" customHeight="1" x14ac:dyDescent="0.25">
      <c r="B33" s="11">
        <v>12</v>
      </c>
      <c r="C33" s="52" t="s">
        <v>73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" customHeight="1" x14ac:dyDescent="0.25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" customHeight="1" x14ac:dyDescent="0.2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2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25">
      <c r="B37" s="142" t="s">
        <v>19</v>
      </c>
      <c r="C37" s="143"/>
      <c r="D37" s="143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2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0</v>
      </c>
      <c r="G38" s="64">
        <f>G24</f>
        <v>1</v>
      </c>
      <c r="H38" s="64">
        <f>H24</f>
        <v>2</v>
      </c>
      <c r="I38" s="64">
        <f>I24</f>
        <v>3</v>
      </c>
      <c r="J38" s="64">
        <f t="shared" ref="J38:S38" si="22">I38+1</f>
        <v>4</v>
      </c>
      <c r="K38" s="64">
        <f t="shared" si="22"/>
        <v>5</v>
      </c>
      <c r="L38" s="64">
        <f t="shared" si="22"/>
        <v>6</v>
      </c>
      <c r="M38" s="64">
        <f t="shared" si="22"/>
        <v>7</v>
      </c>
      <c r="N38" s="64">
        <f t="shared" si="22"/>
        <v>8</v>
      </c>
      <c r="O38" s="64">
        <f t="shared" si="22"/>
        <v>9</v>
      </c>
      <c r="P38" s="64">
        <f t="shared" si="22"/>
        <v>10</v>
      </c>
      <c r="Q38" s="64">
        <f t="shared" si="22"/>
        <v>11</v>
      </c>
      <c r="R38" s="64">
        <f t="shared" si="22"/>
        <v>12</v>
      </c>
      <c r="S38" s="64">
        <f t="shared" si="22"/>
        <v>13</v>
      </c>
      <c r="T38" s="64">
        <f t="shared" ref="T38" si="23">S38+1</f>
        <v>14</v>
      </c>
      <c r="U38" s="64">
        <f t="shared" ref="U38" si="24">T38+1</f>
        <v>15</v>
      </c>
    </row>
    <row r="39" spans="2:21" s="43" customFormat="1" ht="15" customHeight="1" x14ac:dyDescent="0.25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2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25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25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2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25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2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25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25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25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25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2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25">
      <c r="A51" s="74"/>
      <c r="B51" s="140" t="s">
        <v>59</v>
      </c>
      <c r="C51" s="141"/>
      <c r="D51" s="141"/>
      <c r="E51" s="14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2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0</v>
      </c>
      <c r="G52" s="76">
        <f t="shared" si="34"/>
        <v>1</v>
      </c>
      <c r="H52" s="76">
        <f t="shared" si="34"/>
        <v>2</v>
      </c>
      <c r="I52" s="76">
        <f t="shared" si="34"/>
        <v>3</v>
      </c>
      <c r="J52" s="76">
        <f t="shared" si="34"/>
        <v>4</v>
      </c>
      <c r="K52" s="76">
        <f t="shared" si="34"/>
        <v>5</v>
      </c>
      <c r="L52" s="76">
        <f t="shared" si="34"/>
        <v>6</v>
      </c>
      <c r="M52" s="76">
        <f t="shared" si="34"/>
        <v>7</v>
      </c>
      <c r="N52" s="76">
        <f t="shared" si="34"/>
        <v>8</v>
      </c>
      <c r="O52" s="76">
        <f t="shared" si="34"/>
        <v>9</v>
      </c>
      <c r="P52" s="76">
        <f t="shared" si="34"/>
        <v>10</v>
      </c>
      <c r="Q52" s="76">
        <f t="shared" si="34"/>
        <v>11</v>
      </c>
      <c r="R52" s="76">
        <f t="shared" si="34"/>
        <v>12</v>
      </c>
      <c r="S52" s="76">
        <f t="shared" si="34"/>
        <v>13</v>
      </c>
      <c r="T52" s="76">
        <f t="shared" ref="T52:U52" si="35">T38</f>
        <v>14</v>
      </c>
      <c r="U52" s="76">
        <f t="shared" si="35"/>
        <v>15</v>
      </c>
    </row>
    <row r="53" spans="1:21" ht="14.1" customHeight="1" x14ac:dyDescent="0.25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" customHeight="1" x14ac:dyDescent="0.2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" customHeight="1" x14ac:dyDescent="0.2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" customHeight="1" x14ac:dyDescent="0.25">
      <c r="A56" s="78"/>
      <c r="B56" s="11">
        <v>5</v>
      </c>
      <c r="C56" s="111" t="s">
        <v>72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" customHeight="1" x14ac:dyDescent="0.2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" customHeight="1" x14ac:dyDescent="0.2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" customHeight="1" x14ac:dyDescent="0.25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" customHeight="1" x14ac:dyDescent="0.25">
      <c r="A60" s="88"/>
      <c r="B60" s="11">
        <v>9</v>
      </c>
      <c r="C60" s="91" t="s">
        <v>29</v>
      </c>
      <c r="D60" s="86" t="s">
        <v>9</v>
      </c>
      <c r="E60" s="99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2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view="pageLayout" zoomScaleNormal="100" workbookViewId="0">
      <selection activeCell="E22" sqref="E22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100" t="s">
        <v>80</v>
      </c>
    </row>
    <row r="2" spans="1:5" x14ac:dyDescent="0.25">
      <c r="C2" s="100"/>
    </row>
    <row r="3" spans="1:5" x14ac:dyDescent="0.25">
      <c r="A3" s="94" t="s">
        <v>2</v>
      </c>
      <c r="B3" s="95" t="s">
        <v>81</v>
      </c>
      <c r="C3" s="94" t="s">
        <v>82</v>
      </c>
      <c r="D3" s="95"/>
      <c r="E3" s="95"/>
    </row>
    <row r="4" spans="1:5" x14ac:dyDescent="0.25">
      <c r="A4" s="94">
        <v>1</v>
      </c>
      <c r="B4" s="95" t="s">
        <v>83</v>
      </c>
      <c r="C4" s="94"/>
      <c r="D4" s="94" t="s">
        <v>84</v>
      </c>
      <c r="E4" s="119"/>
    </row>
    <row r="5" spans="1:5" x14ac:dyDescent="0.25">
      <c r="A5" s="94">
        <v>2</v>
      </c>
      <c r="B5" s="95" t="s">
        <v>85</v>
      </c>
      <c r="C5" s="94"/>
      <c r="D5" s="94" t="s">
        <v>86</v>
      </c>
      <c r="E5" s="119"/>
    </row>
    <row r="6" spans="1:5" x14ac:dyDescent="0.25">
      <c r="A6" s="94">
        <v>3</v>
      </c>
      <c r="B6" s="95" t="s">
        <v>87</v>
      </c>
      <c r="C6" s="94"/>
      <c r="D6" s="94" t="s">
        <v>84</v>
      </c>
      <c r="E6" s="119"/>
    </row>
    <row r="7" spans="1:5" x14ac:dyDescent="0.25">
      <c r="A7" s="94">
        <v>4</v>
      </c>
      <c r="B7" s="95" t="s">
        <v>88</v>
      </c>
      <c r="C7" s="94"/>
      <c r="D7" s="94" t="s">
        <v>84</v>
      </c>
      <c r="E7" s="119"/>
    </row>
    <row r="8" spans="1:5" x14ac:dyDescent="0.25">
      <c r="A8" s="94"/>
      <c r="B8" s="95"/>
      <c r="C8" s="94" t="s">
        <v>89</v>
      </c>
      <c r="D8" s="120"/>
      <c r="E8" s="95"/>
    </row>
    <row r="9" spans="1:5" x14ac:dyDescent="0.25">
      <c r="A9" s="94">
        <v>5</v>
      </c>
      <c r="B9" s="95" t="s">
        <v>90</v>
      </c>
      <c r="C9" s="94"/>
      <c r="D9" s="120"/>
      <c r="E9" s="95"/>
    </row>
    <row r="10" spans="1:5" x14ac:dyDescent="0.25">
      <c r="A10" s="92"/>
      <c r="C10" s="92"/>
      <c r="D10" s="121"/>
    </row>
    <row r="11" spans="1:5" x14ac:dyDescent="0.25">
      <c r="A11" s="100" t="s">
        <v>91</v>
      </c>
    </row>
    <row r="12" spans="1:5" x14ac:dyDescent="0.25">
      <c r="A12" s="100"/>
    </row>
    <row r="13" spans="1:5" x14ac:dyDescent="0.25">
      <c r="A13" s="122" t="s">
        <v>92</v>
      </c>
    </row>
    <row r="14" spans="1:5" x14ac:dyDescent="0.25">
      <c r="A14" s="123"/>
      <c r="B14" s="124"/>
      <c r="C14" s="124"/>
      <c r="D14" s="124"/>
      <c r="E14" s="124"/>
    </row>
    <row r="15" spans="1:5" x14ac:dyDescent="0.25">
      <c r="A15" s="125" t="s">
        <v>2</v>
      </c>
      <c r="B15" s="126" t="s">
        <v>81</v>
      </c>
      <c r="C15" s="127" t="s">
        <v>83</v>
      </c>
      <c r="D15" s="126"/>
      <c r="E15" s="125" t="s">
        <v>93</v>
      </c>
    </row>
    <row r="16" spans="1:5" x14ac:dyDescent="0.25">
      <c r="A16" s="94">
        <v>1</v>
      </c>
      <c r="B16" s="95" t="s">
        <v>94</v>
      </c>
      <c r="C16" s="94" t="s">
        <v>84</v>
      </c>
      <c r="D16" s="120"/>
      <c r="E16" s="95"/>
    </row>
    <row r="17" spans="1:5" x14ac:dyDescent="0.25">
      <c r="A17" s="94">
        <v>2</v>
      </c>
      <c r="B17" s="95" t="s">
        <v>95</v>
      </c>
      <c r="C17" s="94" t="s">
        <v>84</v>
      </c>
      <c r="D17" s="120"/>
      <c r="E17" s="128"/>
    </row>
    <row r="18" spans="1:5" x14ac:dyDescent="0.25">
      <c r="A18" s="94">
        <v>3</v>
      </c>
      <c r="B18" s="95" t="s">
        <v>96</v>
      </c>
      <c r="C18" s="94" t="s">
        <v>84</v>
      </c>
      <c r="D18" s="120"/>
      <c r="E18" s="128"/>
    </row>
    <row r="19" spans="1:5" x14ac:dyDescent="0.25">
      <c r="A19" s="92"/>
      <c r="C19" s="92"/>
      <c r="D19" s="121"/>
      <c r="E19" s="129"/>
    </row>
    <row r="20" spans="1:5" ht="28.5" customHeight="1" x14ac:dyDescent="0.25">
      <c r="A20" s="144" t="s">
        <v>97</v>
      </c>
      <c r="B20" s="144"/>
      <c r="C20" s="144"/>
      <c r="D20" s="144"/>
      <c r="E20" s="144"/>
    </row>
    <row r="22" spans="1:5" x14ac:dyDescent="0.25">
      <c r="A22" s="94" t="s">
        <v>2</v>
      </c>
      <c r="B22" s="95" t="s">
        <v>81</v>
      </c>
      <c r="C22" s="130"/>
      <c r="D22" s="95"/>
      <c r="E22" s="94" t="s">
        <v>93</v>
      </c>
    </row>
    <row r="23" spans="1:5" x14ac:dyDescent="0.25">
      <c r="A23" s="94">
        <v>1</v>
      </c>
      <c r="B23" s="95" t="s">
        <v>94</v>
      </c>
      <c r="C23" s="94" t="s">
        <v>84</v>
      </c>
      <c r="D23" s="120"/>
      <c r="E23" s="131"/>
    </row>
    <row r="24" spans="1:5" x14ac:dyDescent="0.25">
      <c r="A24" s="94">
        <v>2</v>
      </c>
      <c r="B24" s="95" t="s">
        <v>95</v>
      </c>
      <c r="C24" s="94" t="s">
        <v>84</v>
      </c>
      <c r="D24" s="120"/>
      <c r="E24" s="128"/>
    </row>
    <row r="25" spans="1:5" x14ac:dyDescent="0.25">
      <c r="A25" s="94">
        <v>3</v>
      </c>
      <c r="B25" s="95" t="s">
        <v>96</v>
      </c>
      <c r="C25" s="94" t="s">
        <v>84</v>
      </c>
      <c r="D25" s="120"/>
      <c r="E25" s="128"/>
    </row>
    <row r="26" spans="1:5" x14ac:dyDescent="0.25">
      <c r="B26" s="132" t="s">
        <v>98</v>
      </c>
    </row>
    <row r="28" spans="1:5" ht="30" customHeight="1" x14ac:dyDescent="0.25">
      <c r="A28" s="145" t="s">
        <v>130</v>
      </c>
      <c r="B28" s="145"/>
      <c r="C28" s="145"/>
      <c r="D28" s="145"/>
      <c r="E28" s="145"/>
    </row>
  </sheetData>
  <mergeCells count="2">
    <mergeCell ref="A20:E20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Najda Krzysztof</cp:lastModifiedBy>
  <cp:lastPrinted>2025-07-23T07:20:08Z</cp:lastPrinted>
  <dcterms:created xsi:type="dcterms:W3CDTF">2019-02-21T14:49:33Z</dcterms:created>
  <dcterms:modified xsi:type="dcterms:W3CDTF">2025-09-17T13:29:55Z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2025-07-03T07:23:46Z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bf906384-75d7-4fa4-8df6-2ff59cfe1dfb</vt:lpwstr>
  </property>
  <property fmtid="{D5CDD505-2E9C-101B-9397-08002B2CF9AE}" pid="15" name="MSIP_Label_da0d7ebb-8d5f-4d70-ab59-1b8ea1828e86_ContentBits">
    <vt:lpwstr>0</vt:lpwstr>
  </property>
  <property fmtid="{D5CDD505-2E9C-101B-9397-08002B2CF9AE}" pid="16" name="MSIP_Label_da0d7ebb-8d5f-4d70-ab59-1b8ea1828e86_Tag">
    <vt:lpwstr>10, 0, 1, 1</vt:lpwstr>
  </property>
</Properties>
</file>